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5nrk-sv01\国立乗鞍青少年交流の家\事業推進室\002_専門職\【Ｂ】Ｒ２年度\004教育事業\オータムＶキャンプ\要項\"/>
    </mc:Choice>
  </mc:AlternateContent>
  <bookViews>
    <workbookView xWindow="0" yWindow="0" windowWidth="28800" windowHeight="12450"/>
  </bookViews>
  <sheets>
    <sheet name="①参加申込書男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  <c r="H33" i="1"/>
  <c r="H32" i="1"/>
  <c r="H31" i="1"/>
  <c r="H30" i="1"/>
  <c r="H29" i="1"/>
  <c r="H28" i="1"/>
  <c r="H27" i="1"/>
  <c r="H26" i="1"/>
  <c r="H25" i="1"/>
  <c r="H24" i="1"/>
  <c r="H34" i="1" s="1"/>
  <c r="E36" i="1" s="1"/>
  <c r="H22" i="1"/>
  <c r="F23" i="1" s="1"/>
  <c r="H23" i="1" s="1"/>
  <c r="H21" i="1"/>
  <c r="H20" i="1"/>
  <c r="H19" i="1"/>
  <c r="H16" i="1"/>
  <c r="H15" i="1"/>
  <c r="H14" i="1"/>
  <c r="H36" i="1" l="1"/>
  <c r="B36" i="1"/>
</calcChain>
</file>

<file path=xl/sharedStrings.xml><?xml version="1.0" encoding="utf-8"?>
<sst xmlns="http://schemas.openxmlformats.org/spreadsheetml/2006/main" count="75" uniqueCount="61">
  <si>
    <r>
      <t>送信先　E-mail　</t>
    </r>
    <r>
      <rPr>
        <sz val="11"/>
        <rFont val="ＭＳ Ｐゴシック"/>
        <family val="3"/>
        <charset val="128"/>
      </rPr>
      <t>norikura-sen</t>
    </r>
    <r>
      <rPr>
        <sz val="11"/>
        <rFont val="ＭＳ Ｐゴシック"/>
        <family val="3"/>
        <charset val="128"/>
      </rPr>
      <t>@niye.go.jp</t>
    </r>
    <rPh sb="0" eb="3">
      <t>ソウシンサキ</t>
    </rPh>
    <phoneticPr fontId="2"/>
  </si>
  <si>
    <t>提出締切　１０月１６日（金）</t>
    <rPh sb="0" eb="2">
      <t>テイシュツ</t>
    </rPh>
    <rPh sb="2" eb="3">
      <t>シ</t>
    </rPh>
    <rPh sb="3" eb="4">
      <t>キ</t>
    </rPh>
    <rPh sb="7" eb="8">
      <t>ガツ</t>
    </rPh>
    <rPh sb="10" eb="11">
      <t>ニチ</t>
    </rPh>
    <rPh sb="12" eb="13">
      <t>キン</t>
    </rPh>
    <phoneticPr fontId="2"/>
  </si>
  <si>
    <t>令和２年度　国立乗鞍青少年交流の家</t>
    <rPh sb="0" eb="2">
      <t>レイワ</t>
    </rPh>
    <rPh sb="3" eb="5">
      <t>ネンド</t>
    </rPh>
    <rPh sb="6" eb="8">
      <t>コクリツ</t>
    </rPh>
    <rPh sb="8" eb="15">
      <t>ノリクラセイショウネンコウリュウ</t>
    </rPh>
    <rPh sb="16" eb="17">
      <t>イエ</t>
    </rPh>
    <phoneticPr fontId="2"/>
  </si>
  <si>
    <t>～オータムＶキャンプｉｎのりくら～</t>
    <phoneticPr fontId="2"/>
  </si>
  <si>
    <t>第４回　国立乗鞍青少年交流の家　秋季バレーボールカップ男子</t>
    <rPh sb="27" eb="29">
      <t>ダンシ</t>
    </rPh>
    <phoneticPr fontId="2"/>
  </si>
  <si>
    <t>①参加申込書</t>
    <phoneticPr fontId="2"/>
  </si>
  <si>
    <t>　団　体　名</t>
    <rPh sb="1" eb="2">
      <t>ダン</t>
    </rPh>
    <rPh sb="3" eb="4">
      <t>カラダ</t>
    </rPh>
    <rPh sb="5" eb="6">
      <t>メイ</t>
    </rPh>
    <phoneticPr fontId="2"/>
  </si>
  <si>
    <t>所在地</t>
    <rPh sb="0" eb="3">
      <t>ショザイチ</t>
    </rPh>
    <phoneticPr fontId="2"/>
  </si>
  <si>
    <t>〒</t>
    <phoneticPr fontId="2"/>
  </si>
  <si>
    <t>住所</t>
    <rPh sb="0" eb="2">
      <t>ジュウショ</t>
    </rPh>
    <phoneticPr fontId="2"/>
  </si>
  <si>
    <t>電話</t>
    <rPh sb="0" eb="2">
      <t>デンワ</t>
    </rPh>
    <phoneticPr fontId="2"/>
  </si>
  <si>
    <t>ＦＡＸ</t>
    <phoneticPr fontId="2"/>
  </si>
  <si>
    <r>
      <t xml:space="preserve">引率責任者及び
</t>
    </r>
    <r>
      <rPr>
        <sz val="10"/>
        <rFont val="ＭＳ Ｐゴシック"/>
        <family val="3"/>
        <charset val="128"/>
      </rPr>
      <t>チーム責任者（宿泊者）</t>
    </r>
    <rPh sb="0" eb="2">
      <t>インソツ</t>
    </rPh>
    <rPh sb="2" eb="5">
      <t>セキニンシャ</t>
    </rPh>
    <rPh sb="5" eb="6">
      <t>オヨ</t>
    </rPh>
    <rPh sb="11" eb="14">
      <t>セキニンシャ</t>
    </rPh>
    <rPh sb="15" eb="18">
      <t>シュクハクシャ</t>
    </rPh>
    <phoneticPr fontId="2"/>
  </si>
  <si>
    <t>氏名</t>
    <rPh sb="0" eb="2">
      <t>シメイ</t>
    </rPh>
    <phoneticPr fontId="2"/>
  </si>
  <si>
    <t>携帯番号</t>
    <rPh sb="0" eb="2">
      <t>ケイタイ</t>
    </rPh>
    <rPh sb="2" eb="4">
      <t>バンゴウ</t>
    </rPh>
    <phoneticPr fontId="2"/>
  </si>
  <si>
    <t>メールアドレス</t>
    <phoneticPr fontId="2"/>
  </si>
  <si>
    <t>参加人数</t>
    <rPh sb="0" eb="2">
      <t>サンカ</t>
    </rPh>
    <rPh sb="2" eb="4">
      <t>ニンズウ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</si>
  <si>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</si>
  <si>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</si>
  <si>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</si>
  <si>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指導者</t>
    <rPh sb="0" eb="3">
      <t>シドウシャ</t>
    </rPh>
    <phoneticPr fontId="2"/>
  </si>
  <si>
    <t>生徒</t>
    <rPh sb="0" eb="2">
      <t>セイト</t>
    </rPh>
    <phoneticPr fontId="2"/>
  </si>
  <si>
    <t>その他（保護者等）</t>
    <rPh sb="2" eb="3">
      <t>タ</t>
    </rPh>
    <rPh sb="4" eb="7">
      <t>ホゴシャ</t>
    </rPh>
    <rPh sb="7" eb="8">
      <t>トウ</t>
    </rPh>
    <phoneticPr fontId="2"/>
  </si>
  <si>
    <t>宿泊人数</t>
    <rPh sb="0" eb="2">
      <t>シュクハク</t>
    </rPh>
    <rPh sb="2" eb="4">
      <t>ニンズウ</t>
    </rPh>
    <phoneticPr fontId="2"/>
  </si>
  <si>
    <t>宿泊人数合計</t>
    <rPh sb="0" eb="2">
      <t>シュクハク</t>
    </rPh>
    <rPh sb="2" eb="4">
      <t>ニンズウ</t>
    </rPh>
    <rPh sb="4" eb="6">
      <t>ゴウケイ</t>
    </rPh>
    <phoneticPr fontId="2"/>
  </si>
  <si>
    <t>シーツ代</t>
    <rPh sb="3" eb="4">
      <t>ダイ</t>
    </rPh>
    <phoneticPr fontId="2"/>
  </si>
  <si>
    <t>３００円</t>
    <phoneticPr fontId="2"/>
  </si>
  <si>
    <t>チーム食事の人数</t>
    <rPh sb="3" eb="5">
      <t>ショクジ</t>
    </rPh>
    <rPh sb="6" eb="8">
      <t>ニンズウ</t>
    </rPh>
    <phoneticPr fontId="2"/>
  </si>
  <si>
    <t>１１月７日（土）</t>
    <rPh sb="2" eb="3">
      <t>ガツ</t>
    </rPh>
    <rPh sb="4" eb="5">
      <t>ニチ</t>
    </rPh>
    <rPh sb="6" eb="7">
      <t>ド</t>
    </rPh>
    <phoneticPr fontId="2"/>
  </si>
  <si>
    <t>昼食　５７０円</t>
    <rPh sb="0" eb="2">
      <t>チュウショク</t>
    </rPh>
    <rPh sb="6" eb="7">
      <t>エン</t>
    </rPh>
    <phoneticPr fontId="2"/>
  </si>
  <si>
    <t>夕食　７１０円</t>
    <rPh sb="0" eb="2">
      <t>ユウショク</t>
    </rPh>
    <rPh sb="6" eb="7">
      <t>エン</t>
    </rPh>
    <phoneticPr fontId="2"/>
  </si>
  <si>
    <t>１１月８日（日）</t>
    <rPh sb="2" eb="3">
      <t>ガツ</t>
    </rPh>
    <rPh sb="4" eb="5">
      <t>ニチ</t>
    </rPh>
    <rPh sb="6" eb="7">
      <t>ニチ</t>
    </rPh>
    <phoneticPr fontId="2"/>
  </si>
  <si>
    <t>朝食　４３０円</t>
    <rPh sb="0" eb="1">
      <t>アサ</t>
    </rPh>
    <rPh sb="1" eb="2">
      <t>ショク</t>
    </rPh>
    <rPh sb="6" eb="7">
      <t>エン</t>
    </rPh>
    <phoneticPr fontId="2"/>
  </si>
  <si>
    <t>保護者食事の人数</t>
    <rPh sb="0" eb="3">
      <t>ホゴシャ</t>
    </rPh>
    <rPh sb="3" eb="5">
      <t>ショクジ</t>
    </rPh>
    <rPh sb="6" eb="8">
      <t>ニンズウ</t>
    </rPh>
    <phoneticPr fontId="2"/>
  </si>
  <si>
    <r>
      <rPr>
        <sz val="10.5"/>
        <rFont val="ＭＳ Ｐゴシック"/>
        <family val="3"/>
        <charset val="128"/>
      </rPr>
      <t>１１月７日（土）</t>
    </r>
    <r>
      <rPr>
        <sz val="11"/>
        <rFont val="ＭＳ Ｐゴシック"/>
        <family val="3"/>
        <charset val="128"/>
      </rPr>
      <t xml:space="preserve">
昼食（３歳以下無料）</t>
    </r>
    <rPh sb="2" eb="3">
      <t>ガツ</t>
    </rPh>
    <rPh sb="4" eb="5">
      <t>ニチ</t>
    </rPh>
    <rPh sb="6" eb="7">
      <t>ド</t>
    </rPh>
    <rPh sb="9" eb="11">
      <t>チュウショク</t>
    </rPh>
    <rPh sb="13" eb="14">
      <t>サイ</t>
    </rPh>
    <rPh sb="14" eb="16">
      <t>イカ</t>
    </rPh>
    <rPh sb="16" eb="18">
      <t>ムリョウ</t>
    </rPh>
    <phoneticPr fontId="2"/>
  </si>
  <si>
    <t>大人　570円</t>
    <rPh sb="0" eb="2">
      <t>オトナ</t>
    </rPh>
    <rPh sb="6" eb="7">
      <t>エン</t>
    </rPh>
    <phoneticPr fontId="2"/>
  </si>
  <si>
    <t>小学生　540円</t>
    <rPh sb="0" eb="3">
      <t>ショウガクセイ</t>
    </rPh>
    <rPh sb="7" eb="8">
      <t>エン</t>
    </rPh>
    <phoneticPr fontId="2"/>
  </si>
  <si>
    <t>小学未満　430円</t>
    <rPh sb="0" eb="2">
      <t>ショウガク</t>
    </rPh>
    <rPh sb="2" eb="4">
      <t>ミマン</t>
    </rPh>
    <rPh sb="8" eb="9">
      <t>エン</t>
    </rPh>
    <phoneticPr fontId="2"/>
  </si>
  <si>
    <r>
      <rPr>
        <sz val="10.5"/>
        <rFont val="ＭＳ Ｐゴシック"/>
        <family val="3"/>
        <charset val="128"/>
      </rPr>
      <t>１１月８日（日）</t>
    </r>
    <r>
      <rPr>
        <sz val="11"/>
        <rFont val="ＭＳ Ｐゴシック"/>
        <family val="3"/>
        <charset val="128"/>
      </rPr>
      <t xml:space="preserve">
昼食（３歳以下無料）</t>
    </r>
    <rPh sb="2" eb="3">
      <t>ガツ</t>
    </rPh>
    <rPh sb="4" eb="5">
      <t>ニチ</t>
    </rPh>
    <rPh sb="6" eb="7">
      <t>ニチ</t>
    </rPh>
    <rPh sb="9" eb="11">
      <t>チュウショク</t>
    </rPh>
    <rPh sb="13" eb="16">
      <t>サイイカ</t>
    </rPh>
    <rPh sb="16" eb="18">
      <t>ムリョウ</t>
    </rPh>
    <phoneticPr fontId="2"/>
  </si>
  <si>
    <t>食事代合計</t>
    <rPh sb="0" eb="3">
      <t>ショクジダイ</t>
    </rPh>
    <rPh sb="3" eb="5">
      <t>ゴウケイ</t>
    </rPh>
    <phoneticPr fontId="2"/>
  </si>
  <si>
    <t>支払額合計</t>
    <rPh sb="0" eb="3">
      <t>シハライガク</t>
    </rPh>
    <rPh sb="3" eb="5">
      <t>ゴウケイ</t>
    </rPh>
    <phoneticPr fontId="2"/>
  </si>
  <si>
    <t>シーツ代合計</t>
    <rPh sb="3" eb="4">
      <t>ダイ</t>
    </rPh>
    <rPh sb="4" eb="6">
      <t>ゴウケイ</t>
    </rPh>
    <phoneticPr fontId="2"/>
  </si>
  <si>
    <t>＋</t>
    <phoneticPr fontId="2"/>
  </si>
  <si>
    <t>＝</t>
    <phoneticPr fontId="2"/>
  </si>
  <si>
    <t>支払額合計</t>
    <phoneticPr fontId="2"/>
  </si>
  <si>
    <t>＝</t>
    <phoneticPr fontId="2"/>
  </si>
  <si>
    <t>領収書について</t>
    <rPh sb="0" eb="2">
      <t>リョウシュウ</t>
    </rPh>
    <rPh sb="2" eb="3">
      <t>ショ</t>
    </rPh>
    <phoneticPr fontId="2"/>
  </si>
  <si>
    <r>
      <t>（　　　　）</t>
    </r>
    <r>
      <rPr>
        <sz val="10"/>
        <rFont val="ＭＳ Ｐゴシック"/>
        <family val="3"/>
        <charset val="128"/>
      </rPr>
      <t>全部一括</t>
    </r>
    <rPh sb="6" eb="8">
      <t>ゼンブ</t>
    </rPh>
    <rPh sb="8" eb="10">
      <t>イッカツ</t>
    </rPh>
    <phoneticPr fontId="2"/>
  </si>
  <si>
    <r>
      <t>（　　　　）</t>
    </r>
    <r>
      <rPr>
        <sz val="10"/>
        <rFont val="ＭＳ Ｐゴシック"/>
        <family val="3"/>
        <charset val="128"/>
      </rPr>
      <t>保護者・教員は一括、生徒は別</t>
    </r>
    <rPh sb="6" eb="9">
      <t>ホゴシャ</t>
    </rPh>
    <rPh sb="10" eb="12">
      <t>キョウイン</t>
    </rPh>
    <rPh sb="13" eb="15">
      <t>イッカツ</t>
    </rPh>
    <rPh sb="16" eb="18">
      <t>セイト</t>
    </rPh>
    <rPh sb="19" eb="20">
      <t>ベツ</t>
    </rPh>
    <phoneticPr fontId="2"/>
  </si>
  <si>
    <t>希望する箇所に○を記入</t>
    <rPh sb="0" eb="2">
      <t>キボウ</t>
    </rPh>
    <rPh sb="4" eb="6">
      <t>カショ</t>
    </rPh>
    <rPh sb="9" eb="11">
      <t>キニュウ</t>
    </rPh>
    <phoneticPr fontId="2"/>
  </si>
  <si>
    <r>
      <t>（　　　　）</t>
    </r>
    <r>
      <rPr>
        <sz val="10"/>
        <rFont val="ＭＳ Ｐゴシック"/>
        <family val="3"/>
        <charset val="128"/>
      </rPr>
      <t>保護者・生徒は一括、教員は別</t>
    </r>
    <rPh sb="6" eb="9">
      <t>ホゴシャ</t>
    </rPh>
    <rPh sb="10" eb="12">
      <t>セイト</t>
    </rPh>
    <rPh sb="13" eb="15">
      <t>イッカツ</t>
    </rPh>
    <rPh sb="16" eb="18">
      <t>キョウイン</t>
    </rPh>
    <rPh sb="19" eb="20">
      <t>ベツ</t>
    </rPh>
    <phoneticPr fontId="2"/>
  </si>
  <si>
    <r>
      <t>（　　　　）</t>
    </r>
    <r>
      <rPr>
        <sz val="10"/>
        <rFont val="ＭＳ Ｐゴシック"/>
        <family val="3"/>
        <charset val="128"/>
      </rPr>
      <t>保護者、生徒、教員すべて別</t>
    </r>
    <rPh sb="6" eb="9">
      <t>ホゴシャ</t>
    </rPh>
    <rPh sb="10" eb="12">
      <t>セイト</t>
    </rPh>
    <rPh sb="13" eb="15">
      <t>キョウイン</t>
    </rPh>
    <rPh sb="18" eb="19">
      <t>ベツ</t>
    </rPh>
    <phoneticPr fontId="2"/>
  </si>
  <si>
    <t>指導者交流会　　　　　　　　　　　　　　　　　　　　　　(指導者・保護者）</t>
    <rPh sb="29" eb="32">
      <t>シドウシャ</t>
    </rPh>
    <phoneticPr fontId="2"/>
  </si>
  <si>
    <t>４月２４日(土）　夜</t>
    <rPh sb="1" eb="2">
      <t>ガツ</t>
    </rPh>
    <rPh sb="4" eb="5">
      <t>ニチ</t>
    </rPh>
    <rPh sb="6" eb="7">
      <t>ツチ</t>
    </rPh>
    <rPh sb="9" eb="10">
      <t>ヨル</t>
    </rPh>
    <phoneticPr fontId="2"/>
  </si>
  <si>
    <t>参加費　　　　　　　　　　　　　　　　　　　　　　　　　　（２０００円）※予定</t>
    <phoneticPr fontId="2"/>
  </si>
  <si>
    <t>※上記クリーム色の部分をご記入ください。</t>
    <rPh sb="1" eb="3">
      <t>ジョウキ</t>
    </rPh>
    <rPh sb="7" eb="8">
      <t>イロ</t>
    </rPh>
    <rPh sb="9" eb="11">
      <t>ブブン</t>
    </rPh>
    <rPh sb="13" eb="15">
      <t>キニュウ</t>
    </rPh>
    <phoneticPr fontId="2"/>
  </si>
  <si>
    <t>※上記の食事代合計とシーツ代合計を合わせた支払額合計を、当日現金にてお支払いください。</t>
    <rPh sb="1" eb="3">
      <t>ジョウキ</t>
    </rPh>
    <rPh sb="4" eb="6">
      <t>ショクジ</t>
    </rPh>
    <rPh sb="6" eb="7">
      <t>ダイ</t>
    </rPh>
    <rPh sb="7" eb="9">
      <t>ゴウケイ</t>
    </rPh>
    <rPh sb="13" eb="14">
      <t>ダイ</t>
    </rPh>
    <rPh sb="14" eb="16">
      <t>ゴウケイ</t>
    </rPh>
    <rPh sb="17" eb="18">
      <t>ア</t>
    </rPh>
    <rPh sb="21" eb="24">
      <t>シハライガク</t>
    </rPh>
    <rPh sb="24" eb="26">
      <t>ゴウケイ</t>
    </rPh>
    <rPh sb="28" eb="30">
      <t>トウジツ</t>
    </rPh>
    <rPh sb="30" eb="32">
      <t>ゲンキン</t>
    </rPh>
    <rPh sb="35" eb="37">
      <t>シハラ</t>
    </rPh>
    <phoneticPr fontId="2"/>
  </si>
  <si>
    <t>※食事の料金は、中学生以上は同額です。（引率者・保護者に伴われた小学生以下のお子さんが
　　おられる場合は申込時にお知らせください。）</t>
    <phoneticPr fontId="2"/>
  </si>
  <si>
    <t>※食堂営業時間は次の通りです。　朝：７：２０～９：２０　昼：１１：３０～１３：３０　夕：１７：００～１９：００</t>
    <rPh sb="28" eb="29">
      <t>ヒル</t>
    </rPh>
    <phoneticPr fontId="2"/>
  </si>
  <si>
    <t>※指導者交流会にご参加いただける方は、一品ご持参ください（宮本）。</t>
    <rPh sb="1" eb="4">
      <t>シドウシャ</t>
    </rPh>
    <rPh sb="4" eb="7">
      <t>コウリュウカイ</t>
    </rPh>
    <rPh sb="9" eb="11">
      <t>サンカ</t>
    </rPh>
    <rPh sb="16" eb="17">
      <t>カタ</t>
    </rPh>
    <rPh sb="19" eb="21">
      <t>イッピン</t>
    </rPh>
    <rPh sb="22" eb="24">
      <t>ジサン</t>
    </rPh>
    <rPh sb="29" eb="31">
      <t>ミヤモト</t>
    </rPh>
    <phoneticPr fontId="2"/>
  </si>
  <si>
    <t>※提出締切　１０月１６日（金）</t>
    <rPh sb="1" eb="3">
      <t>テイシュツ</t>
    </rPh>
    <rPh sb="3" eb="4">
      <t>シ</t>
    </rPh>
    <rPh sb="4" eb="5">
      <t>キ</t>
    </rPh>
    <rPh sb="8" eb="9">
      <t>ガツ</t>
    </rPh>
    <rPh sb="11" eb="12">
      <t>ニチ</t>
    </rPh>
    <rPh sb="13" eb="14">
      <t>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</si>
</sst>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#&quot;人&quot;"/>
    <numFmt numFmtId="177" formatCode="##&quot;円&quot;"/>
    <numFmt numFmtId="178" formatCode="##&quot;食&quot;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6.6"/>
      <color indexed="12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.5"/>
      <color rgb="FFFF000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89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9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1" xfId="0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14" xfId="0" applyFill="1" applyBorder="1" applyAlignment="1" applyProtection="1">
      <alignment vertical="center"/>
      <protection locked="0"/>
    </xf>
    <xf numFmtId="0" fontId="0" fillId="3" borderId="13" xfId="0" applyFill="1" applyBorder="1" applyAlignment="1" applyProtection="1">
      <alignment vertical="center"/>
      <protection locked="0"/>
    </xf>
    <xf numFmtId="0" fontId="0" fillId="3" borderId="15" xfId="0" applyFill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3" borderId="16" xfId="0" applyFill="1" applyBorder="1" applyAlignment="1" applyProtection="1">
      <alignment vertical="center"/>
      <protection locked="0"/>
    </xf>
    <xf numFmtId="0" fontId="0" fillId="3" borderId="17" xfId="0" applyFill="1" applyBorder="1" applyAlignment="1" applyProtection="1">
      <alignment vertical="center"/>
      <protection locked="0"/>
    </xf>
    <xf numFmtId="0" fontId="0" fillId="3" borderId="18" xfId="0" applyFill="1" applyBorder="1" applyAlignment="1" applyProtection="1">
      <alignment vertical="center"/>
      <protection locked="0"/>
    </xf>
    <xf numFmtId="0" fontId="0" fillId="0" borderId="19" xfId="0" applyBorder="1" applyAlignment="1">
      <alignment horizontal="center" vertical="center"/>
    </xf>
    <xf numFmtId="0" fontId="0" fillId="3" borderId="20" xfId="0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3" borderId="16" xfId="1" applyFont="1" applyFill="1" applyBorder="1" applyAlignment="1" applyProtection="1">
      <alignment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176" fontId="1" fillId="3" borderId="31" xfId="0" applyNumberFormat="1" applyFont="1" applyFill="1" applyBorder="1" applyAlignment="1" applyProtection="1">
      <alignment horizontal="right" vertical="center"/>
      <protection locked="0"/>
    </xf>
    <xf numFmtId="176" fontId="1" fillId="3" borderId="32" xfId="0" applyNumberFormat="1" applyFont="1" applyFill="1" applyBorder="1" applyAlignment="1" applyProtection="1">
      <alignment horizontal="right" vertical="center"/>
      <protection locked="0"/>
    </xf>
    <xf numFmtId="176" fontId="1" fillId="3" borderId="33" xfId="0" applyNumberFormat="1" applyFont="1" applyFill="1" applyBorder="1" applyAlignment="1" applyProtection="1">
      <alignment horizontal="right" vertical="center"/>
      <protection locked="0"/>
    </xf>
    <xf numFmtId="176" fontId="1" fillId="2" borderId="34" xfId="0" applyNumberFormat="1" applyFont="1" applyFill="1" applyBorder="1" applyAlignment="1">
      <alignment horizontal="right" vertical="center"/>
    </xf>
    <xf numFmtId="176" fontId="1" fillId="2" borderId="35" xfId="0" applyNumberFormat="1" applyFont="1" applyFill="1" applyBorder="1" applyAlignment="1">
      <alignment horizontal="right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176" fontId="1" fillId="3" borderId="38" xfId="0" applyNumberFormat="1" applyFont="1" applyFill="1" applyBorder="1" applyAlignment="1" applyProtection="1">
      <alignment horizontal="right" vertical="center"/>
      <protection locked="0"/>
    </xf>
    <xf numFmtId="176" fontId="1" fillId="3" borderId="39" xfId="0" applyNumberFormat="1" applyFont="1" applyFill="1" applyBorder="1" applyAlignment="1" applyProtection="1">
      <alignment horizontal="right" vertical="center"/>
      <protection locked="0"/>
    </xf>
    <xf numFmtId="176" fontId="1" fillId="3" borderId="37" xfId="0" applyNumberFormat="1" applyFont="1" applyFill="1" applyBorder="1" applyAlignment="1" applyProtection="1">
      <alignment horizontal="right" vertical="center"/>
      <protection locked="0"/>
    </xf>
    <xf numFmtId="176" fontId="1" fillId="2" borderId="40" xfId="0" applyNumberFormat="1" applyFont="1" applyFill="1" applyBorder="1" applyAlignment="1">
      <alignment horizontal="right" vertical="center"/>
    </xf>
    <xf numFmtId="176" fontId="1" fillId="2" borderId="15" xfId="0" applyNumberFormat="1" applyFont="1" applyFill="1" applyBorder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176" fontId="1" fillId="3" borderId="43" xfId="0" applyNumberFormat="1" applyFont="1" applyFill="1" applyBorder="1" applyAlignment="1" applyProtection="1">
      <alignment horizontal="right" vertical="center"/>
      <protection locked="0"/>
    </xf>
    <xf numFmtId="176" fontId="1" fillId="3" borderId="19" xfId="0" applyNumberFormat="1" applyFont="1" applyFill="1" applyBorder="1" applyAlignment="1" applyProtection="1">
      <alignment horizontal="right" vertical="center"/>
      <protection locked="0"/>
    </xf>
    <xf numFmtId="176" fontId="1" fillId="3" borderId="44" xfId="0" applyNumberFormat="1" applyFont="1" applyFill="1" applyBorder="1" applyAlignment="1" applyProtection="1">
      <alignment horizontal="right" vertical="center"/>
      <protection locked="0"/>
    </xf>
    <xf numFmtId="176" fontId="1" fillId="2" borderId="45" xfId="0" applyNumberFormat="1" applyFont="1" applyFill="1" applyBorder="1" applyAlignment="1">
      <alignment horizontal="right" vertical="center"/>
    </xf>
    <xf numFmtId="176" fontId="1" fillId="2" borderId="46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1" fillId="3" borderId="14" xfId="0" applyNumberFormat="1" applyFont="1" applyFill="1" applyBorder="1" applyAlignment="1" applyProtection="1">
      <alignment horizontal="right" vertical="center"/>
      <protection locked="0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176" fontId="1" fillId="3" borderId="49" xfId="0" applyNumberFormat="1" applyFont="1" applyFill="1" applyBorder="1" applyAlignment="1" applyProtection="1">
      <alignment horizontal="right" vertical="center"/>
      <protection locked="0"/>
    </xf>
    <xf numFmtId="176" fontId="1" fillId="3" borderId="50" xfId="0" applyNumberFormat="1" applyFont="1" applyFill="1" applyBorder="1" applyAlignment="1" applyProtection="1">
      <alignment horizontal="right" vertical="center"/>
      <protection locked="0"/>
    </xf>
    <xf numFmtId="176" fontId="1" fillId="3" borderId="51" xfId="0" applyNumberFormat="1" applyFont="1" applyFill="1" applyBorder="1" applyAlignment="1" applyProtection="1">
      <alignment horizontal="right" vertical="center"/>
      <protection locked="0"/>
    </xf>
    <xf numFmtId="176" fontId="1" fillId="2" borderId="52" xfId="0" applyNumberFormat="1" applyFont="1" applyFill="1" applyBorder="1" applyAlignment="1">
      <alignment horizontal="right" vertical="center"/>
    </xf>
    <xf numFmtId="176" fontId="1" fillId="2" borderId="53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right" vertical="center"/>
    </xf>
    <xf numFmtId="0" fontId="1" fillId="0" borderId="57" xfId="0" applyFont="1" applyBorder="1" applyAlignment="1">
      <alignment horizontal="right" vertical="center"/>
    </xf>
    <xf numFmtId="0" fontId="1" fillId="0" borderId="58" xfId="0" applyFont="1" applyBorder="1" applyAlignment="1">
      <alignment horizontal="right" vertical="center"/>
    </xf>
    <xf numFmtId="176" fontId="1" fillId="4" borderId="59" xfId="0" applyNumberFormat="1" applyFont="1" applyFill="1" applyBorder="1" applyAlignment="1">
      <alignment horizontal="right" vertical="center"/>
    </xf>
    <xf numFmtId="176" fontId="1" fillId="4" borderId="60" xfId="0" applyNumberFormat="1" applyFont="1" applyFill="1" applyBorder="1" applyAlignment="1">
      <alignment horizontal="right" vertical="center"/>
    </xf>
    <xf numFmtId="0" fontId="0" fillId="0" borderId="6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0" fillId="0" borderId="6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176" fontId="1" fillId="4" borderId="4" xfId="0" applyNumberFormat="1" applyFont="1" applyFill="1" applyBorder="1" applyAlignment="1">
      <alignment horizontal="right" vertical="center"/>
    </xf>
    <xf numFmtId="177" fontId="1" fillId="4" borderId="63" xfId="0" applyNumberFormat="1" applyFont="1" applyFill="1" applyBorder="1" applyAlignment="1">
      <alignment horizontal="right" vertical="center"/>
    </xf>
    <xf numFmtId="177" fontId="1" fillId="4" borderId="5" xfId="0" applyNumberFormat="1" applyFont="1" applyFill="1" applyBorder="1" applyAlignment="1">
      <alignment horizontal="right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0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178" fontId="1" fillId="3" borderId="13" xfId="0" applyNumberFormat="1" applyFont="1" applyFill="1" applyBorder="1" applyAlignment="1" applyProtection="1">
      <alignment horizontal="right" vertical="center"/>
      <protection locked="0"/>
    </xf>
    <xf numFmtId="177" fontId="1" fillId="2" borderId="66" xfId="0" applyNumberFormat="1" applyFont="1" applyFill="1" applyBorder="1" applyAlignment="1">
      <alignment horizontal="right" vertical="center"/>
    </xf>
    <xf numFmtId="177" fontId="1" fillId="2" borderId="11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177" fontId="1" fillId="2" borderId="40" xfId="0" applyNumberFormat="1" applyFont="1" applyFill="1" applyBorder="1" applyAlignment="1">
      <alignment horizontal="right" vertical="center"/>
    </xf>
    <xf numFmtId="177" fontId="1" fillId="2" borderId="15" xfId="0" applyNumberFormat="1" applyFont="1" applyFill="1" applyBorder="1" applyAlignment="1">
      <alignment horizontal="right" vertical="center"/>
    </xf>
    <xf numFmtId="0" fontId="0" fillId="0" borderId="40" xfId="0" applyFont="1" applyBorder="1" applyAlignment="1">
      <alignment horizontal="center" vertical="center" wrapText="1" shrinkToFit="1"/>
    </xf>
    <xf numFmtId="0" fontId="1" fillId="0" borderId="68" xfId="0" applyFont="1" applyBorder="1" applyAlignment="1">
      <alignment horizontal="center" vertical="center" wrapText="1" shrinkToFit="1"/>
    </xf>
    <xf numFmtId="0" fontId="0" fillId="0" borderId="69" xfId="0" applyFont="1" applyBorder="1" applyAlignment="1">
      <alignment horizontal="center" vertical="center" shrinkToFit="1"/>
    </xf>
    <xf numFmtId="0" fontId="1" fillId="0" borderId="70" xfId="0" applyFont="1" applyBorder="1" applyAlignment="1">
      <alignment horizontal="center" vertical="center" shrinkToFit="1"/>
    </xf>
    <xf numFmtId="0" fontId="0" fillId="0" borderId="43" xfId="0" applyFont="1" applyBorder="1" applyAlignment="1">
      <alignment horizontal="center" vertical="center" wrapText="1" shrinkToFit="1"/>
    </xf>
    <xf numFmtId="0" fontId="1" fillId="0" borderId="19" xfId="0" applyFont="1" applyBorder="1" applyAlignment="1">
      <alignment horizontal="center" vertical="center" shrinkToFit="1"/>
    </xf>
    <xf numFmtId="178" fontId="1" fillId="3" borderId="71" xfId="0" applyNumberFormat="1" applyFont="1" applyFill="1" applyBorder="1" applyAlignment="1" applyProtection="1">
      <alignment horizontal="right" vertical="center"/>
      <protection locked="0"/>
    </xf>
    <xf numFmtId="177" fontId="1" fillId="2" borderId="45" xfId="0" applyNumberFormat="1" applyFont="1" applyFill="1" applyBorder="1" applyAlignment="1">
      <alignment horizontal="right" vertical="center"/>
    </xf>
    <xf numFmtId="177" fontId="1" fillId="2" borderId="46" xfId="0" applyNumberFormat="1" applyFont="1" applyFill="1" applyBorder="1" applyAlignment="1">
      <alignment horizontal="right" vertical="center"/>
    </xf>
    <xf numFmtId="0" fontId="0" fillId="0" borderId="7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 wrapText="1" shrinkToFit="1"/>
    </xf>
    <xf numFmtId="0" fontId="1" fillId="0" borderId="74" xfId="0" applyFont="1" applyBorder="1" applyAlignment="1">
      <alignment horizontal="center" vertical="center" shrinkToFit="1"/>
    </xf>
    <xf numFmtId="0" fontId="0" fillId="0" borderId="75" xfId="0" applyFont="1" applyBorder="1" applyAlignment="1">
      <alignment horizontal="center" vertical="center" wrapText="1" shrinkToFit="1"/>
    </xf>
    <xf numFmtId="0" fontId="1" fillId="0" borderId="76" xfId="0" applyFont="1" applyBorder="1" applyAlignment="1">
      <alignment horizontal="center" vertical="center" shrinkToFit="1"/>
    </xf>
    <xf numFmtId="178" fontId="1" fillId="3" borderId="77" xfId="0" applyNumberFormat="1" applyFont="1" applyFill="1" applyBorder="1" applyAlignment="1" applyProtection="1">
      <alignment horizontal="right" vertical="center"/>
      <protection locked="0"/>
    </xf>
    <xf numFmtId="177" fontId="1" fillId="2" borderId="78" xfId="0" applyNumberFormat="1" applyFont="1" applyFill="1" applyBorder="1" applyAlignment="1">
      <alignment horizontal="right" vertical="center"/>
    </xf>
    <xf numFmtId="177" fontId="1" fillId="2" borderId="79" xfId="0" applyNumberFormat="1" applyFont="1" applyFill="1" applyBorder="1" applyAlignment="1">
      <alignment horizontal="right" vertical="center"/>
    </xf>
    <xf numFmtId="0" fontId="0" fillId="0" borderId="69" xfId="0" applyBorder="1" applyAlignment="1">
      <alignment horizontal="center" vertical="center" shrinkToFit="1"/>
    </xf>
    <xf numFmtId="0" fontId="0" fillId="0" borderId="70" xfId="0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wrapText="1" shrinkToFit="1"/>
    </xf>
    <xf numFmtId="0" fontId="1" fillId="0" borderId="50" xfId="0" applyFont="1" applyBorder="1" applyAlignment="1">
      <alignment horizontal="center" vertical="center" shrinkToFit="1"/>
    </xf>
    <xf numFmtId="0" fontId="0" fillId="0" borderId="41" xfId="0" applyFont="1" applyBorder="1" applyAlignment="1">
      <alignment horizontal="center" vertical="center" wrapText="1" shrinkToFit="1"/>
    </xf>
    <xf numFmtId="0" fontId="0" fillId="0" borderId="42" xfId="0" applyBorder="1" applyAlignment="1">
      <alignment vertical="center"/>
    </xf>
    <xf numFmtId="0" fontId="0" fillId="0" borderId="69" xfId="0" applyBorder="1" applyAlignment="1">
      <alignment vertical="center"/>
    </xf>
    <xf numFmtId="0" fontId="0" fillId="0" borderId="70" xfId="0" applyBorder="1" applyAlignment="1">
      <alignment vertical="center"/>
    </xf>
    <xf numFmtId="0" fontId="0" fillId="0" borderId="80" xfId="0" applyBorder="1" applyAlignment="1">
      <alignment horizontal="center" vertical="center" wrapText="1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178" fontId="1" fillId="3" borderId="83" xfId="0" applyNumberFormat="1" applyFont="1" applyFill="1" applyBorder="1" applyAlignment="1" applyProtection="1">
      <alignment horizontal="right" vertical="center"/>
      <protection locked="0"/>
    </xf>
    <xf numFmtId="177" fontId="1" fillId="2" borderId="52" xfId="0" applyNumberFormat="1" applyFont="1" applyFill="1" applyBorder="1" applyAlignment="1">
      <alignment horizontal="right" vertical="center"/>
    </xf>
    <xf numFmtId="177" fontId="1" fillId="2" borderId="53" xfId="0" applyNumberFormat="1" applyFont="1" applyFill="1" applyBorder="1" applyAlignment="1">
      <alignment horizontal="right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/>
    </xf>
    <xf numFmtId="0" fontId="1" fillId="0" borderId="85" xfId="0" applyFont="1" applyBorder="1" applyAlignment="1">
      <alignment horizontal="center" vertical="center"/>
    </xf>
    <xf numFmtId="0" fontId="1" fillId="0" borderId="86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shrinkToFit="1"/>
    </xf>
    <xf numFmtId="0" fontId="1" fillId="0" borderId="1" xfId="0" applyFont="1" applyBorder="1" applyAlignment="1">
      <alignment horizontal="right" vertical="center" shrinkToFit="1"/>
    </xf>
    <xf numFmtId="0" fontId="1" fillId="5" borderId="1" xfId="0" applyFont="1" applyFill="1" applyBorder="1" applyAlignment="1">
      <alignment horizontal="center" vertical="center" shrinkToFit="1"/>
    </xf>
    <xf numFmtId="177" fontId="1" fillId="4" borderId="1" xfId="0" applyNumberFormat="1" applyFont="1" applyFill="1" applyBorder="1" applyAlignment="1">
      <alignment horizontal="right" vertical="center"/>
    </xf>
    <xf numFmtId="177" fontId="1" fillId="4" borderId="87" xfId="0" applyNumberFormat="1" applyFont="1" applyFill="1" applyBorder="1" applyAlignment="1">
      <alignment horizontal="right" vertical="center"/>
    </xf>
    <xf numFmtId="0" fontId="1" fillId="0" borderId="67" xfId="0" applyFont="1" applyBorder="1" applyAlignment="1">
      <alignment horizontal="center" vertical="center" shrinkToFit="1"/>
    </xf>
    <xf numFmtId="0" fontId="9" fillId="0" borderId="88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8" xfId="0" applyFont="1" applyBorder="1" applyAlignment="1">
      <alignment vertical="center"/>
    </xf>
    <xf numFmtId="49" fontId="9" fillId="0" borderId="9" xfId="0" applyNumberFormat="1" applyFont="1" applyBorder="1" applyAlignment="1">
      <alignment horizontal="center" vertical="center"/>
    </xf>
    <xf numFmtId="177" fontId="1" fillId="4" borderId="89" xfId="0" applyNumberFormat="1" applyFont="1" applyFill="1" applyBorder="1" applyAlignment="1">
      <alignment horizontal="center" vertical="center"/>
    </xf>
    <xf numFmtId="0" fontId="1" fillId="4" borderId="90" xfId="0" applyFont="1" applyFill="1" applyBorder="1" applyAlignment="1">
      <alignment horizontal="center" vertical="center"/>
    </xf>
    <xf numFmtId="177" fontId="1" fillId="4" borderId="91" xfId="0" applyNumberFormat="1" applyFont="1" applyFill="1" applyBorder="1" applyAlignment="1">
      <alignment horizontal="right" vertical="center"/>
    </xf>
    <xf numFmtId="0" fontId="1" fillId="4" borderId="18" xfId="0" applyFont="1" applyFill="1" applyBorder="1" applyAlignment="1">
      <alignment horizontal="right" vertical="center"/>
    </xf>
    <xf numFmtId="0" fontId="9" fillId="0" borderId="92" xfId="0" applyFont="1" applyBorder="1" applyAlignment="1">
      <alignment horizontal="center" vertical="center"/>
    </xf>
    <xf numFmtId="177" fontId="1" fillId="4" borderId="16" xfId="0" applyNumberFormat="1" applyFont="1" applyFill="1" applyBorder="1" applyAlignment="1">
      <alignment horizontal="right" vertical="center"/>
    </xf>
    <xf numFmtId="49" fontId="9" fillId="0" borderId="16" xfId="0" applyNumberFormat="1" applyFont="1" applyBorder="1" applyAlignment="1">
      <alignment horizontal="center" vertical="center"/>
    </xf>
    <xf numFmtId="177" fontId="0" fillId="4" borderId="93" xfId="0" applyNumberFormat="1" applyFill="1" applyBorder="1" applyAlignment="1">
      <alignment horizontal="right" vertical="center"/>
    </xf>
    <xf numFmtId="0" fontId="0" fillId="4" borderId="20" xfId="0" applyFill="1" applyBorder="1" applyAlignment="1">
      <alignment horizontal="right" vertical="center"/>
    </xf>
    <xf numFmtId="0" fontId="0" fillId="0" borderId="94" xfId="0" applyBorder="1" applyAlignment="1">
      <alignment horizontal="center" vertical="center"/>
    </xf>
    <xf numFmtId="177" fontId="0" fillId="0" borderId="95" xfId="0" applyNumberFormat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6" xfId="0" applyBorder="1" applyAlignment="1">
      <alignment horizontal="left" vertical="center"/>
    </xf>
    <xf numFmtId="0" fontId="0" fillId="0" borderId="97" xfId="0" applyBorder="1" applyAlignment="1">
      <alignment horizontal="left" vertical="center"/>
    </xf>
    <xf numFmtId="0" fontId="0" fillId="0" borderId="98" xfId="0" applyBorder="1" applyAlignment="1">
      <alignment horizontal="center" vertical="center" shrinkToFit="1"/>
    </xf>
    <xf numFmtId="177" fontId="0" fillId="0" borderId="99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00" xfId="0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87" xfId="0" applyBorder="1" applyAlignment="1">
      <alignment horizontal="left" vertical="center"/>
    </xf>
    <xf numFmtId="0" fontId="1" fillId="0" borderId="6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1" fillId="0" borderId="101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 wrapText="1"/>
    </xf>
    <xf numFmtId="0" fontId="1" fillId="0" borderId="101" xfId="0" applyFont="1" applyBorder="1" applyAlignment="1">
      <alignment horizontal="center" vertical="center" wrapText="1"/>
    </xf>
    <xf numFmtId="176" fontId="1" fillId="3" borderId="4" xfId="0" applyNumberFormat="1" applyFont="1" applyFill="1" applyBorder="1" applyAlignment="1" applyProtection="1">
      <alignment horizontal="right" vertical="center"/>
      <protection locked="0"/>
    </xf>
    <xf numFmtId="0" fontId="1" fillId="0" borderId="8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"/>
  <sheetViews>
    <sheetView tabSelected="1" workbookViewId="0">
      <selection activeCell="A40" sqref="A40:I40"/>
    </sheetView>
  </sheetViews>
  <sheetFormatPr defaultRowHeight="13.5"/>
  <cols>
    <col min="1" max="1" width="18.75" customWidth="1"/>
    <col min="2" max="2" width="8.625" customWidth="1"/>
    <col min="3" max="3" width="11.5" customWidth="1"/>
    <col min="4" max="9" width="8.125" customWidth="1"/>
  </cols>
  <sheetData>
    <row r="1" spans="1:9" ht="24.75" customHeight="1" thickBot="1">
      <c r="A1" s="1" t="s">
        <v>0</v>
      </c>
      <c r="G1" s="2" t="s">
        <v>1</v>
      </c>
      <c r="H1" s="2"/>
      <c r="I1" s="2"/>
    </row>
    <row r="2" spans="1:9" ht="15" customHeight="1">
      <c r="A2" s="3" t="s">
        <v>2</v>
      </c>
      <c r="B2" s="4"/>
      <c r="C2" s="4"/>
      <c r="D2" s="4"/>
      <c r="E2" s="4"/>
      <c r="F2" s="4"/>
      <c r="G2" s="4"/>
      <c r="H2" s="4"/>
    </row>
    <row r="3" spans="1:9" ht="15" customHeight="1" thickBot="1">
      <c r="A3" s="5" t="s">
        <v>3</v>
      </c>
      <c r="B3" s="5"/>
      <c r="C3" s="5"/>
      <c r="D3" s="5"/>
      <c r="E3" s="5"/>
      <c r="F3" s="5"/>
      <c r="G3" s="5"/>
      <c r="H3" s="5"/>
      <c r="I3" s="5"/>
    </row>
    <row r="4" spans="1:9" ht="21.75" customHeight="1" thickBot="1">
      <c r="A4" s="6" t="s">
        <v>4</v>
      </c>
      <c r="B4" s="4"/>
      <c r="C4" s="4"/>
      <c r="D4" s="4"/>
      <c r="E4" s="4"/>
      <c r="F4" s="7"/>
      <c r="G4" s="8" t="s">
        <v>5</v>
      </c>
      <c r="H4" s="9"/>
      <c r="I4" s="10"/>
    </row>
    <row r="5" spans="1:9" ht="5.25" customHeight="1" thickBot="1"/>
    <row r="6" spans="1:9" ht="18" customHeight="1" thickBot="1">
      <c r="A6" s="11" t="s">
        <v>6</v>
      </c>
      <c r="B6" s="12"/>
      <c r="C6" s="13"/>
      <c r="D6" s="13"/>
      <c r="E6" s="13"/>
      <c r="F6" s="13"/>
      <c r="G6" s="13"/>
      <c r="H6" s="13"/>
      <c r="I6" s="14"/>
    </row>
    <row r="7" spans="1:9" ht="18" customHeight="1">
      <c r="A7" s="15" t="s">
        <v>7</v>
      </c>
      <c r="B7" s="16" t="s">
        <v>8</v>
      </c>
      <c r="C7" s="17"/>
      <c r="D7" s="18"/>
      <c r="E7" s="18"/>
      <c r="F7" s="18"/>
      <c r="G7" s="18"/>
      <c r="H7" s="18"/>
      <c r="I7" s="19"/>
    </row>
    <row r="8" spans="1:9" ht="18" customHeight="1">
      <c r="A8" s="20"/>
      <c r="B8" s="21" t="s">
        <v>9</v>
      </c>
      <c r="C8" s="22"/>
      <c r="D8" s="23"/>
      <c r="E8" s="23"/>
      <c r="F8" s="23"/>
      <c r="G8" s="23"/>
      <c r="H8" s="23"/>
      <c r="I8" s="24"/>
    </row>
    <row r="9" spans="1:9" ht="18" customHeight="1" thickBot="1">
      <c r="A9" s="20"/>
      <c r="B9" s="25" t="s">
        <v>10</v>
      </c>
      <c r="C9" s="26"/>
      <c r="D9" s="27"/>
      <c r="E9" s="28"/>
      <c r="F9" s="29" t="s">
        <v>11</v>
      </c>
      <c r="G9" s="26"/>
      <c r="H9" s="27"/>
      <c r="I9" s="30"/>
    </row>
    <row r="10" spans="1:9" ht="18" customHeight="1">
      <c r="A10" s="31" t="s">
        <v>12</v>
      </c>
      <c r="B10" s="32" t="s">
        <v>13</v>
      </c>
      <c r="C10" s="32"/>
      <c r="D10" s="17"/>
      <c r="E10" s="18"/>
      <c r="F10" s="18"/>
      <c r="G10" s="18"/>
      <c r="H10" s="18"/>
      <c r="I10" s="19"/>
    </row>
    <row r="11" spans="1:9" ht="18" customHeight="1">
      <c r="A11" s="20"/>
      <c r="B11" s="33" t="s">
        <v>14</v>
      </c>
      <c r="C11" s="33"/>
      <c r="D11" s="22"/>
      <c r="E11" s="23"/>
      <c r="F11" s="23"/>
      <c r="G11" s="23"/>
      <c r="H11" s="23"/>
      <c r="I11" s="24"/>
    </row>
    <row r="12" spans="1:9" ht="18" customHeight="1" thickBot="1">
      <c r="A12" s="34"/>
      <c r="B12" s="35" t="s">
        <v>15</v>
      </c>
      <c r="C12" s="35"/>
      <c r="D12" s="36"/>
      <c r="E12" s="27"/>
      <c r="F12" s="27"/>
      <c r="G12" s="27"/>
      <c r="H12" s="27"/>
      <c r="I12" s="30"/>
    </row>
    <row r="13" spans="1:9" ht="18" customHeight="1">
      <c r="A13" s="31" t="s">
        <v>16</v>
      </c>
      <c r="B13" s="37"/>
      <c r="C13" s="38"/>
      <c r="D13" s="39" t="s">
        <v>17</v>
      </c>
      <c r="E13" s="40"/>
      <c r="F13" s="41" t="s">
        <v>18</v>
      </c>
      <c r="G13" s="39"/>
      <c r="H13" s="42" t="s">
        <v>19</v>
      </c>
      <c r="I13" s="43"/>
    </row>
    <row r="14" spans="1:9" ht="18" customHeight="1">
      <c r="A14" s="44"/>
      <c r="B14" s="45" t="s">
        <v>20</v>
      </c>
      <c r="C14" s="46"/>
      <c r="D14" s="47">
        <v>0</v>
      </c>
      <c r="E14" s="48"/>
      <c r="F14" s="48">
        <v>0</v>
      </c>
      <c r="G14" s="49"/>
      <c r="H14" s="50">
        <f>+D14+F14</f>
        <v>0</v>
      </c>
      <c r="I14" s="51"/>
    </row>
    <row r="15" spans="1:9" ht="18" customHeight="1">
      <c r="A15" s="44"/>
      <c r="B15" s="52" t="s">
        <v>21</v>
      </c>
      <c r="C15" s="53"/>
      <c r="D15" s="54">
        <v>0</v>
      </c>
      <c r="E15" s="55"/>
      <c r="F15" s="55">
        <v>0</v>
      </c>
      <c r="G15" s="56"/>
      <c r="H15" s="57">
        <f>+D15+F15</f>
        <v>0</v>
      </c>
      <c r="I15" s="58"/>
    </row>
    <row r="16" spans="1:9" ht="18" customHeight="1" thickBot="1">
      <c r="A16" s="59"/>
      <c r="B16" s="60" t="s">
        <v>22</v>
      </c>
      <c r="C16" s="61"/>
      <c r="D16" s="62">
        <v>0</v>
      </c>
      <c r="E16" s="63"/>
      <c r="F16" s="63">
        <v>0</v>
      </c>
      <c r="G16" s="64"/>
      <c r="H16" s="65">
        <f>+D16+F16</f>
        <v>0</v>
      </c>
      <c r="I16" s="66"/>
    </row>
    <row r="17" spans="1:9" ht="18" customHeight="1" thickBot="1">
      <c r="A17" s="67"/>
      <c r="B17" s="68"/>
      <c r="C17" s="68"/>
      <c r="D17" s="68"/>
      <c r="E17" s="68"/>
      <c r="F17" s="68"/>
      <c r="G17" s="68"/>
      <c r="H17" s="68"/>
      <c r="I17" s="68"/>
    </row>
    <row r="18" spans="1:9" ht="18" customHeight="1">
      <c r="A18" s="69" t="s">
        <v>23</v>
      </c>
      <c r="B18" s="37"/>
      <c r="C18" s="38"/>
      <c r="D18" s="39" t="s">
        <v>17</v>
      </c>
      <c r="E18" s="40"/>
      <c r="F18" s="41" t="s">
        <v>18</v>
      </c>
      <c r="G18" s="39"/>
      <c r="H18" s="42" t="s">
        <v>19</v>
      </c>
      <c r="I18" s="43"/>
    </row>
    <row r="19" spans="1:9" ht="18" customHeight="1">
      <c r="A19" s="70"/>
      <c r="B19" s="45" t="s">
        <v>20</v>
      </c>
      <c r="C19" s="46"/>
      <c r="D19" s="47">
        <v>0</v>
      </c>
      <c r="E19" s="48"/>
      <c r="F19" s="48">
        <v>0</v>
      </c>
      <c r="G19" s="49"/>
      <c r="H19" s="50">
        <f>+D19+F19</f>
        <v>0</v>
      </c>
      <c r="I19" s="51"/>
    </row>
    <row r="20" spans="1:9" ht="18" customHeight="1">
      <c r="A20" s="70"/>
      <c r="B20" s="52" t="s">
        <v>21</v>
      </c>
      <c r="C20" s="53"/>
      <c r="D20" s="54">
        <v>0</v>
      </c>
      <c r="E20" s="55"/>
      <c r="F20" s="55">
        <v>0</v>
      </c>
      <c r="G20" s="71"/>
      <c r="H20" s="57">
        <f>+D20+F20</f>
        <v>0</v>
      </c>
      <c r="I20" s="58"/>
    </row>
    <row r="21" spans="1:9" ht="18" customHeight="1">
      <c r="A21" s="70"/>
      <c r="B21" s="72" t="s">
        <v>22</v>
      </c>
      <c r="C21" s="73"/>
      <c r="D21" s="74">
        <v>0</v>
      </c>
      <c r="E21" s="75"/>
      <c r="F21" s="75">
        <v>0</v>
      </c>
      <c r="G21" s="76"/>
      <c r="H21" s="77">
        <f>+D21+F21</f>
        <v>0</v>
      </c>
      <c r="I21" s="78"/>
    </row>
    <row r="22" spans="1:9" ht="18" customHeight="1" thickBot="1">
      <c r="A22" s="79"/>
      <c r="B22" s="80" t="s">
        <v>24</v>
      </c>
      <c r="C22" s="81"/>
      <c r="D22" s="82"/>
      <c r="E22" s="83"/>
      <c r="F22" s="83"/>
      <c r="G22" s="84"/>
      <c r="H22" s="85">
        <f>+H19+H20+H21</f>
        <v>0</v>
      </c>
      <c r="I22" s="86"/>
    </row>
    <row r="23" spans="1:9" ht="32.25" customHeight="1" thickBot="1">
      <c r="A23" s="87" t="s">
        <v>25</v>
      </c>
      <c r="B23" s="88"/>
      <c r="C23" s="89"/>
      <c r="D23" s="90" t="s">
        <v>26</v>
      </c>
      <c r="E23" s="91"/>
      <c r="F23" s="92">
        <f>+H22</f>
        <v>0</v>
      </c>
      <c r="G23" s="92"/>
      <c r="H23" s="93">
        <f>300*F23</f>
        <v>0</v>
      </c>
      <c r="I23" s="94"/>
    </row>
    <row r="24" spans="1:9" ht="18" customHeight="1">
      <c r="A24" s="95" t="s">
        <v>27</v>
      </c>
      <c r="B24" s="96" t="s">
        <v>28</v>
      </c>
      <c r="C24" s="97"/>
      <c r="D24" s="98" t="s">
        <v>29</v>
      </c>
      <c r="E24" s="99"/>
      <c r="F24" s="100">
        <v>0</v>
      </c>
      <c r="G24" s="100"/>
      <c r="H24" s="101">
        <f>570*F24</f>
        <v>0</v>
      </c>
      <c r="I24" s="102"/>
    </row>
    <row r="25" spans="1:9" ht="18" customHeight="1">
      <c r="A25" s="44"/>
      <c r="B25" s="103" t="s">
        <v>28</v>
      </c>
      <c r="C25" s="104"/>
      <c r="D25" s="105" t="s">
        <v>30</v>
      </c>
      <c r="E25" s="106"/>
      <c r="F25" s="100">
        <v>0</v>
      </c>
      <c r="G25" s="100"/>
      <c r="H25" s="107">
        <f>710*F25</f>
        <v>0</v>
      </c>
      <c r="I25" s="108"/>
    </row>
    <row r="26" spans="1:9" ht="18" customHeight="1">
      <c r="A26" s="44"/>
      <c r="B26" s="103" t="s">
        <v>31</v>
      </c>
      <c r="C26" s="104"/>
      <c r="D26" s="109" t="s">
        <v>32</v>
      </c>
      <c r="E26" s="110"/>
      <c r="F26" s="100">
        <v>0</v>
      </c>
      <c r="G26" s="100"/>
      <c r="H26" s="107">
        <f>430*F26</f>
        <v>0</v>
      </c>
      <c r="I26" s="108"/>
    </row>
    <row r="27" spans="1:9" ht="18" customHeight="1">
      <c r="A27" s="44"/>
      <c r="B27" s="111" t="s">
        <v>31</v>
      </c>
      <c r="C27" s="112"/>
      <c r="D27" s="113" t="s">
        <v>29</v>
      </c>
      <c r="E27" s="114"/>
      <c r="F27" s="115">
        <v>0</v>
      </c>
      <c r="G27" s="115"/>
      <c r="H27" s="116">
        <f t="shared" ref="H27:H33" si="0">570*F27</f>
        <v>0</v>
      </c>
      <c r="I27" s="117"/>
    </row>
    <row r="28" spans="1:9" ht="18" customHeight="1">
      <c r="A28" s="118" t="s">
        <v>33</v>
      </c>
      <c r="B28" s="119" t="s">
        <v>34</v>
      </c>
      <c r="C28" s="120"/>
      <c r="D28" s="121" t="s">
        <v>35</v>
      </c>
      <c r="E28" s="122"/>
      <c r="F28" s="123">
        <v>0</v>
      </c>
      <c r="G28" s="123"/>
      <c r="H28" s="124">
        <f t="shared" si="0"/>
        <v>0</v>
      </c>
      <c r="I28" s="125"/>
    </row>
    <row r="29" spans="1:9" ht="18" customHeight="1">
      <c r="A29" s="44"/>
      <c r="B29" s="126"/>
      <c r="C29" s="127"/>
      <c r="D29" s="128" t="s">
        <v>36</v>
      </c>
      <c r="E29" s="129"/>
      <c r="F29" s="115">
        <v>0</v>
      </c>
      <c r="G29" s="115"/>
      <c r="H29" s="116">
        <f t="shared" si="0"/>
        <v>0</v>
      </c>
      <c r="I29" s="117"/>
    </row>
    <row r="30" spans="1:9" ht="18" customHeight="1">
      <c r="A30" s="44"/>
      <c r="B30" s="126"/>
      <c r="C30" s="127"/>
      <c r="D30" s="128" t="s">
        <v>37</v>
      </c>
      <c r="E30" s="129"/>
      <c r="F30" s="115">
        <v>0</v>
      </c>
      <c r="G30" s="115"/>
      <c r="H30" s="116">
        <f t="shared" si="0"/>
        <v>0</v>
      </c>
      <c r="I30" s="117"/>
    </row>
    <row r="31" spans="1:9" ht="18" customHeight="1">
      <c r="A31" s="44"/>
      <c r="B31" s="130" t="s">
        <v>38</v>
      </c>
      <c r="C31" s="131"/>
      <c r="D31" s="128" t="s">
        <v>35</v>
      </c>
      <c r="E31" s="129"/>
      <c r="F31" s="115">
        <v>0</v>
      </c>
      <c r="G31" s="115"/>
      <c r="H31" s="116">
        <f t="shared" si="0"/>
        <v>0</v>
      </c>
      <c r="I31" s="117"/>
    </row>
    <row r="32" spans="1:9" ht="18" customHeight="1">
      <c r="A32" s="44"/>
      <c r="B32" s="132"/>
      <c r="C32" s="133"/>
      <c r="D32" s="128" t="s">
        <v>36</v>
      </c>
      <c r="E32" s="129"/>
      <c r="F32" s="115">
        <v>0</v>
      </c>
      <c r="G32" s="115"/>
      <c r="H32" s="116">
        <f t="shared" si="0"/>
        <v>0</v>
      </c>
      <c r="I32" s="117"/>
    </row>
    <row r="33" spans="1:9" ht="18" customHeight="1">
      <c r="A33" s="134"/>
      <c r="B33" s="135"/>
      <c r="C33" s="136"/>
      <c r="D33" s="128" t="s">
        <v>37</v>
      </c>
      <c r="E33" s="129"/>
      <c r="F33" s="137">
        <v>0</v>
      </c>
      <c r="G33" s="137"/>
      <c r="H33" s="138">
        <f t="shared" si="0"/>
        <v>0</v>
      </c>
      <c r="I33" s="139"/>
    </row>
    <row r="34" spans="1:9" ht="26.25" customHeight="1" thickBot="1">
      <c r="A34" s="140"/>
      <c r="B34" s="141" t="s">
        <v>39</v>
      </c>
      <c r="C34" s="142"/>
      <c r="D34" s="143"/>
      <c r="E34" s="144"/>
      <c r="F34" s="145"/>
      <c r="G34" s="146"/>
      <c r="H34" s="147">
        <f>+H24+H25+H26+H27</f>
        <v>0</v>
      </c>
      <c r="I34" s="148"/>
    </row>
    <row r="35" spans="1:9" ht="18" customHeight="1">
      <c r="A35" s="15" t="s">
        <v>40</v>
      </c>
      <c r="B35" s="96" t="s">
        <v>41</v>
      </c>
      <c r="C35" s="149"/>
      <c r="D35" s="150" t="s">
        <v>42</v>
      </c>
      <c r="E35" s="151" t="s">
        <v>39</v>
      </c>
      <c r="F35" s="152"/>
      <c r="G35" s="153" t="s">
        <v>43</v>
      </c>
      <c r="H35" s="154" t="s">
        <v>44</v>
      </c>
      <c r="I35" s="155"/>
    </row>
    <row r="36" spans="1:9" ht="18" customHeight="1" thickBot="1">
      <c r="A36" s="34"/>
      <c r="B36" s="156">
        <f>+H23</f>
        <v>0</v>
      </c>
      <c r="C36" s="157"/>
      <c r="D36" s="158" t="s">
        <v>42</v>
      </c>
      <c r="E36" s="159">
        <f>+H34</f>
        <v>0</v>
      </c>
      <c r="F36" s="157"/>
      <c r="G36" s="160" t="s">
        <v>45</v>
      </c>
      <c r="H36" s="161">
        <f>+H23+H34</f>
        <v>0</v>
      </c>
      <c r="I36" s="162"/>
    </row>
    <row r="37" spans="1:9" ht="18" customHeight="1">
      <c r="A37" s="163" t="s">
        <v>46</v>
      </c>
      <c r="B37" s="164" t="s">
        <v>47</v>
      </c>
      <c r="C37" s="165"/>
      <c r="D37" s="165"/>
      <c r="E37" s="166"/>
      <c r="F37" s="165" t="s">
        <v>48</v>
      </c>
      <c r="G37" s="165"/>
      <c r="H37" s="165"/>
      <c r="I37" s="167"/>
    </row>
    <row r="38" spans="1:9" ht="18" customHeight="1" thickBot="1">
      <c r="A38" s="168" t="s">
        <v>49</v>
      </c>
      <c r="B38" s="169" t="s">
        <v>50</v>
      </c>
      <c r="C38" s="170"/>
      <c r="D38" s="170"/>
      <c r="E38" s="171"/>
      <c r="F38" s="172" t="s">
        <v>51</v>
      </c>
      <c r="G38" s="170"/>
      <c r="H38" s="170"/>
      <c r="I38" s="173"/>
    </row>
    <row r="39" spans="1:9" ht="14.25" hidden="1" customHeight="1">
      <c r="A39" s="174" t="s">
        <v>52</v>
      </c>
      <c r="B39" s="175" t="s">
        <v>53</v>
      </c>
      <c r="C39" s="176"/>
      <c r="D39" s="177" t="s">
        <v>54</v>
      </c>
      <c r="E39" s="178"/>
      <c r="F39" s="179">
        <v>0</v>
      </c>
      <c r="G39" s="179"/>
      <c r="H39" s="93">
        <f>2000*F39</f>
        <v>0</v>
      </c>
      <c r="I39" s="94"/>
    </row>
    <row r="40" spans="1:9" ht="18.75" customHeight="1">
      <c r="A40" s="180" t="s">
        <v>55</v>
      </c>
      <c r="B40" s="181"/>
      <c r="C40" s="181"/>
      <c r="D40" s="181"/>
      <c r="E40" s="181"/>
      <c r="F40" s="181"/>
      <c r="G40" s="181"/>
      <c r="H40" s="181"/>
      <c r="I40" s="181"/>
    </row>
    <row r="41" spans="1:9" ht="18.75" customHeight="1">
      <c r="A41" s="182" t="s">
        <v>56</v>
      </c>
      <c r="B41" s="182"/>
      <c r="C41" s="182"/>
      <c r="D41" s="182"/>
      <c r="E41" s="182"/>
      <c r="F41" s="182"/>
      <c r="G41" s="182"/>
      <c r="H41" s="182"/>
      <c r="I41" s="182"/>
    </row>
    <row r="42" spans="1:9" ht="34.5" customHeight="1">
      <c r="A42" s="183" t="s">
        <v>57</v>
      </c>
      <c r="B42" s="182"/>
      <c r="C42" s="182"/>
      <c r="D42" s="182"/>
      <c r="E42" s="182"/>
      <c r="F42" s="182"/>
      <c r="G42" s="182"/>
      <c r="H42" s="182"/>
      <c r="I42" s="182"/>
    </row>
    <row r="43" spans="1:9" ht="20.25" customHeight="1">
      <c r="A43" s="184" t="s">
        <v>58</v>
      </c>
      <c r="B43" s="184"/>
      <c r="C43" s="184"/>
      <c r="D43" s="184"/>
      <c r="E43" s="184"/>
      <c r="F43" s="184"/>
      <c r="G43" s="184"/>
      <c r="H43" s="184"/>
      <c r="I43" s="184"/>
    </row>
    <row r="44" spans="1:9" ht="0.75" hidden="1" customHeight="1">
      <c r="A44" s="182" t="s">
        <v>59</v>
      </c>
      <c r="B44" s="182"/>
      <c r="C44" s="182"/>
      <c r="D44" s="182"/>
      <c r="E44" s="182"/>
      <c r="F44" s="182"/>
      <c r="G44" s="182"/>
      <c r="H44" s="182"/>
      <c r="I44" s="182"/>
    </row>
    <row r="45" spans="1:9" ht="24.75" customHeight="1">
      <c r="A45" s="185" t="s">
        <v>60</v>
      </c>
      <c r="B45" s="186"/>
      <c r="C45" s="186"/>
      <c r="D45" s="186"/>
      <c r="E45" s="186"/>
      <c r="F45" s="186"/>
      <c r="G45" s="186"/>
      <c r="H45" s="186"/>
      <c r="I45" s="186"/>
    </row>
    <row r="46" spans="1:9">
      <c r="A46" s="187"/>
      <c r="B46" s="188"/>
      <c r="C46" s="188"/>
      <c r="D46" s="188"/>
      <c r="E46" s="188"/>
      <c r="F46" s="188"/>
      <c r="G46" s="188"/>
      <c r="H46" s="188"/>
      <c r="I46" s="188"/>
    </row>
  </sheetData>
  <mergeCells count="123">
    <mergeCell ref="A46:I46"/>
    <mergeCell ref="A40:I40"/>
    <mergeCell ref="A41:I41"/>
    <mergeCell ref="A42:I42"/>
    <mergeCell ref="A43:I43"/>
    <mergeCell ref="A44:I44"/>
    <mergeCell ref="A45:I45"/>
    <mergeCell ref="H36:I36"/>
    <mergeCell ref="B37:E37"/>
    <mergeCell ref="F37:I37"/>
    <mergeCell ref="B38:E38"/>
    <mergeCell ref="F38:I38"/>
    <mergeCell ref="B39:C39"/>
    <mergeCell ref="D39:E39"/>
    <mergeCell ref="F39:G39"/>
    <mergeCell ref="H39:I39"/>
    <mergeCell ref="H33:I33"/>
    <mergeCell ref="B34:C34"/>
    <mergeCell ref="D34:E34"/>
    <mergeCell ref="H34:I34"/>
    <mergeCell ref="A35:A36"/>
    <mergeCell ref="B35:C35"/>
    <mergeCell ref="E35:F35"/>
    <mergeCell ref="H35:I35"/>
    <mergeCell ref="B36:C36"/>
    <mergeCell ref="E36:F36"/>
    <mergeCell ref="H30:I30"/>
    <mergeCell ref="B31:C33"/>
    <mergeCell ref="D31:E31"/>
    <mergeCell ref="F31:G31"/>
    <mergeCell ref="H31:I31"/>
    <mergeCell ref="D32:E32"/>
    <mergeCell ref="F32:G32"/>
    <mergeCell ref="H32:I32"/>
    <mergeCell ref="D33:E33"/>
    <mergeCell ref="F33:G33"/>
    <mergeCell ref="A28:A33"/>
    <mergeCell ref="B28:C30"/>
    <mergeCell ref="D28:E28"/>
    <mergeCell ref="F28:G28"/>
    <mergeCell ref="H28:I28"/>
    <mergeCell ref="D29:E29"/>
    <mergeCell ref="F29:G29"/>
    <mergeCell ref="H29:I29"/>
    <mergeCell ref="D30:E30"/>
    <mergeCell ref="F30:G30"/>
    <mergeCell ref="D26:E26"/>
    <mergeCell ref="F26:G26"/>
    <mergeCell ref="H26:I26"/>
    <mergeCell ref="B27:C27"/>
    <mergeCell ref="D27:E27"/>
    <mergeCell ref="F27:G27"/>
    <mergeCell ref="H27:I27"/>
    <mergeCell ref="A24:A27"/>
    <mergeCell ref="B24:C24"/>
    <mergeCell ref="D24:E24"/>
    <mergeCell ref="F24:G24"/>
    <mergeCell ref="H24:I24"/>
    <mergeCell ref="B25:C25"/>
    <mergeCell ref="D25:E25"/>
    <mergeCell ref="F25:G25"/>
    <mergeCell ref="H25:I25"/>
    <mergeCell ref="B26:C26"/>
    <mergeCell ref="B22:C22"/>
    <mergeCell ref="D22:E22"/>
    <mergeCell ref="F22:G22"/>
    <mergeCell ref="H22:I22"/>
    <mergeCell ref="B23:C23"/>
    <mergeCell ref="D23:E23"/>
    <mergeCell ref="F23:G23"/>
    <mergeCell ref="H23:I23"/>
    <mergeCell ref="D20:E20"/>
    <mergeCell ref="F20:G20"/>
    <mergeCell ref="H20:I20"/>
    <mergeCell ref="B21:C21"/>
    <mergeCell ref="D21:E21"/>
    <mergeCell ref="F21:G21"/>
    <mergeCell ref="H21:I21"/>
    <mergeCell ref="A18:A22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2:C12"/>
    <mergeCell ref="D12:I12"/>
    <mergeCell ref="A13:A16"/>
    <mergeCell ref="B13:C13"/>
    <mergeCell ref="D13:E13"/>
    <mergeCell ref="F13:G13"/>
    <mergeCell ref="H13:I13"/>
    <mergeCell ref="B14:C14"/>
    <mergeCell ref="D14:E14"/>
    <mergeCell ref="F14:G14"/>
    <mergeCell ref="A7:A9"/>
    <mergeCell ref="C7:I7"/>
    <mergeCell ref="C8:I8"/>
    <mergeCell ref="C9:E9"/>
    <mergeCell ref="G9:I9"/>
    <mergeCell ref="A10:A12"/>
    <mergeCell ref="B10:C10"/>
    <mergeCell ref="D10:I10"/>
    <mergeCell ref="B11:C11"/>
    <mergeCell ref="D11:I11"/>
    <mergeCell ref="G1:I1"/>
    <mergeCell ref="A2:H2"/>
    <mergeCell ref="A3:I3"/>
    <mergeCell ref="A4:F4"/>
    <mergeCell ref="G4:I4"/>
    <mergeCell ref="B6:I6"/>
  </mergeCells>
  <phoneticPr fontId="2"/>
  <pageMargins left="0.7" right="0.7" top="0.75" bottom="0.75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①参加申込書男</vt:lpstr>
    </vt:vector>
  </TitlesOfParts>
  <Company>niye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netone</dc:creator>
  <cp:lastModifiedBy>netone</cp:lastModifiedBy>
  <dcterms:created xsi:type="dcterms:W3CDTF">2020-10-01T07:02:16Z</dcterms:created>
  <dcterms:modified xsi:type="dcterms:W3CDTF">2020-10-01T07:02:27Z</dcterms:modified>
</cp:coreProperties>
</file>